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3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<sst xmlns="http://schemas.openxmlformats.org/spreadsheetml/2006/main" count="156" uniqueCount="77">
  <si>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</si>
  <si>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</si>
  <si>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</si>
  <si>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</si>
  <si>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</si>
  <si>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</si>
  <si>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</si>
  <si>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</si>
  <si>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</si>
  <si>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</si>
  <si>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</si>
  <si>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</si>
  <si>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</si>
  <si>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</si>
  <si>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</si>
  <si>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</si>
  <si>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</si>
  <si>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</si>
  <si>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</si>
  <si>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</si>
  <si>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</si>
  <si>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</si>
  <si>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</si>
  <si>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</si>
  <si>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</si>
  <si>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</si>
  <si>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</si>
  <si>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</si>
  <si>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</si>
  <si>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</si>
  <si>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</si>
  <si>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</si>
  <si>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</si>
  <si>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</si>
  <si>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</si>
  <si>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</si>
  <si>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</si>
  <si>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</si>
  <si>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</si>
  <si>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</si>
  <si>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</si>
  <si>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</si>
  <si>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</si>
  <si>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</si>
  <si>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</si>
  <si>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</si>
  <si>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</si>
  <si>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</si>
  <si>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</si>
  <si>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</si>
  <si>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</si>
  <si>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PROJEKTA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</si>
  <si>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</si>
  <si>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</si>
  <si>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</si>
  <si>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</si>
  <si>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</si>
  <si>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</si>
  <si>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</si>
  <si>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</si>
  <si>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</si>
  <si>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</si>
  <si>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</si>
  <si>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</si>
  <si>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</si>
  <si>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PRIJEDLOG PLANA ZA 2024.</t>
  </si>
  <si>
    <t>Ukupno prihodi i primici za 2024.</t>
  </si>
  <si>
    <t>OSNOVNA ŠKOLA VELIKO TRGOVIŠĆE</t>
  </si>
  <si>
    <t>OSNOVNO OBRAZOVANJE</t>
  </si>
  <si>
    <t>usluge banaka</t>
  </si>
  <si>
    <t xml:space="preserve"> kamate</t>
  </si>
  <si>
    <t>naknade građanima i druge naknade</t>
  </si>
  <si>
    <t>oprema</t>
  </si>
  <si>
    <t>knjige</t>
  </si>
  <si>
    <t>ostali nesp.rashodi poslovanja</t>
  </si>
  <si>
    <t>REDOVITI POSLOVI OSNOVNOG OBRAZOVANJA</t>
  </si>
  <si>
    <t>naknade građanima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</si>
</sst>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4">
      <selection activeCell="G13" sqref="G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2" t="s">
        <v>53</v>
      </c>
      <c r="B2" s="132"/>
      <c r="C2" s="132"/>
      <c r="D2" s="132"/>
      <c r="E2" s="132"/>
      <c r="F2" s="132"/>
      <c r="G2" s="132"/>
      <c r="H2" s="132"/>
    </row>
    <row r="3" spans="1:8" ht="48" customHeight="1">
      <c r="A3" s="133" t="s">
        <v>60</v>
      </c>
      <c r="B3" s="133"/>
      <c r="C3" s="133"/>
      <c r="D3" s="133"/>
      <c r="E3" s="133"/>
      <c r="F3" s="133"/>
      <c r="G3" s="133"/>
      <c r="H3" s="133"/>
    </row>
    <row r="4" spans="1:8" s="48" customFormat="1" ht="26.25" customHeight="1">
      <c r="A4" s="133" t="s">
        <v>33</v>
      </c>
      <c r="B4" s="133"/>
      <c r="C4" s="133"/>
      <c r="D4" s="133"/>
      <c r="E4" s="133"/>
      <c r="F4" s="133"/>
      <c r="G4" s="134"/>
      <c r="H4" s="134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61</v>
      </c>
      <c r="G6" s="55" t="s">
        <v>62</v>
      </c>
      <c r="H6" s="56" t="s">
        <v>63</v>
      </c>
      <c r="I6" s="57"/>
    </row>
    <row r="7" spans="1:9" ht="27.75" customHeight="1">
      <c r="A7" s="135" t="s">
        <v>34</v>
      </c>
      <c r="B7" s="136"/>
      <c r="C7" s="136"/>
      <c r="D7" s="136"/>
      <c r="E7" s="137"/>
      <c r="F7" s="71">
        <f>+F8+F9</f>
        <v>8854263</v>
      </c>
      <c r="G7" s="71">
        <f>G8+G9</f>
        <v>8854263</v>
      </c>
      <c r="H7" s="71">
        <f>+H8+H9</f>
        <v>8854263</v>
      </c>
      <c r="I7" s="69"/>
    </row>
    <row r="8" spans="1:8" ht="22.5" customHeight="1">
      <c r="A8" s="138" t="s">
        <v>0</v>
      </c>
      <c r="B8" s="139"/>
      <c r="C8" s="139"/>
      <c r="D8" s="139"/>
      <c r="E8" s="140"/>
      <c r="F8" s="74">
        <v>8854263</v>
      </c>
      <c r="G8" s="74">
        <v>8854263</v>
      </c>
      <c r="H8" s="74">
        <v>8854263</v>
      </c>
    </row>
    <row r="9" spans="1:8" ht="22.5" customHeight="1">
      <c r="A9" s="141" t="s">
        <v>36</v>
      </c>
      <c r="B9" s="140"/>
      <c r="C9" s="140"/>
      <c r="D9" s="140"/>
      <c r="E9" s="140"/>
      <c r="F9" s="74">
        <v>0</v>
      </c>
      <c r="G9" s="74"/>
      <c r="H9" s="74"/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8854263</v>
      </c>
      <c r="G10" s="71">
        <f>+G11+G12</f>
        <v>8854263</v>
      </c>
      <c r="H10" s="71">
        <f>+H11+H12</f>
        <v>8854263</v>
      </c>
    </row>
    <row r="11" spans="1:10" ht="22.5" customHeight="1">
      <c r="A11" s="142" t="s">
        <v>1</v>
      </c>
      <c r="B11" s="139"/>
      <c r="C11" s="139"/>
      <c r="D11" s="139"/>
      <c r="E11" s="143"/>
      <c r="F11" s="74">
        <v>8707263</v>
      </c>
      <c r="G11" s="74">
        <v>8707263</v>
      </c>
      <c r="H11" s="59">
        <v>8707263</v>
      </c>
      <c r="I11" s="38"/>
      <c r="J11" s="38"/>
    </row>
    <row r="12" spans="1:10" ht="22.5" customHeight="1">
      <c r="A12" s="144" t="s">
        <v>38</v>
      </c>
      <c r="B12" s="140"/>
      <c r="C12" s="140"/>
      <c r="D12" s="140"/>
      <c r="E12" s="140"/>
      <c r="F12" s="58">
        <v>147000</v>
      </c>
      <c r="G12" s="58">
        <v>147000</v>
      </c>
      <c r="H12" s="59">
        <v>147000</v>
      </c>
      <c r="I12" s="38"/>
      <c r="J12" s="38"/>
    </row>
    <row r="13" spans="1:10" ht="22.5" customHeight="1">
      <c r="A13" s="145" t="s">
        <v>2</v>
      </c>
      <c r="B13" s="136"/>
      <c r="C13" s="136"/>
      <c r="D13" s="136"/>
      <c r="E13" s="136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3"/>
      <c r="B14" s="146"/>
      <c r="C14" s="146"/>
      <c r="D14" s="146"/>
      <c r="E14" s="146"/>
      <c r="F14" s="147"/>
      <c r="G14" s="147"/>
      <c r="H14" s="147"/>
    </row>
    <row r="15" spans="1:10" ht="27.75" customHeight="1">
      <c r="A15" s="51"/>
      <c r="B15" s="52"/>
      <c r="C15" s="52"/>
      <c r="D15" s="53"/>
      <c r="E15" s="54"/>
      <c r="F15" s="55" t="s">
        <v>55</v>
      </c>
      <c r="G15" s="55" t="s">
        <v>56</v>
      </c>
      <c r="H15" s="56" t="s">
        <v>57</v>
      </c>
      <c r="J15" s="38"/>
    </row>
    <row r="16" spans="1:10" ht="30.75" customHeight="1">
      <c r="A16" s="148" t="s">
        <v>39</v>
      </c>
      <c r="B16" s="149"/>
      <c r="C16" s="149"/>
      <c r="D16" s="149"/>
      <c r="E16" s="150"/>
      <c r="F16" s="75"/>
      <c r="G16" s="75"/>
      <c r="H16" s="76"/>
      <c r="J16" s="38"/>
    </row>
    <row r="17" spans="1:10" ht="34.5" customHeight="1">
      <c r="A17" s="151" t="s">
        <v>40</v>
      </c>
      <c r="B17" s="152"/>
      <c r="C17" s="152"/>
      <c r="D17" s="152"/>
      <c r="E17" s="153"/>
      <c r="F17" s="77"/>
      <c r="G17" s="77"/>
      <c r="H17" s="72"/>
      <c r="J17" s="38"/>
    </row>
    <row r="18" spans="1:10" s="43" customFormat="1" ht="25.5" customHeight="1">
      <c r="A18" s="156"/>
      <c r="B18" s="146"/>
      <c r="C18" s="146"/>
      <c r="D18" s="146"/>
      <c r="E18" s="146"/>
      <c r="F18" s="147"/>
      <c r="G18" s="147"/>
      <c r="H18" s="147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61</v>
      </c>
      <c r="G19" s="55" t="s">
        <v>62</v>
      </c>
      <c r="H19" s="56" t="s">
        <v>63</v>
      </c>
      <c r="J19" s="78"/>
      <c r="K19" s="78"/>
    </row>
    <row r="20" spans="1:10" s="43" customFormat="1" ht="22.5" customHeight="1">
      <c r="A20" s="138" t="s">
        <v>3</v>
      </c>
      <c r="B20" s="139"/>
      <c r="C20" s="139"/>
      <c r="D20" s="139"/>
      <c r="E20" s="139"/>
      <c r="F20" s="58"/>
      <c r="G20" s="58"/>
      <c r="H20" s="58"/>
      <c r="J20" s="78"/>
    </row>
    <row r="21" spans="1:8" s="43" customFormat="1" ht="33.75" customHeight="1">
      <c r="A21" s="138" t="s">
        <v>4</v>
      </c>
      <c r="B21" s="139"/>
      <c r="C21" s="139"/>
      <c r="D21" s="139"/>
      <c r="E21" s="139"/>
      <c r="F21" s="58"/>
      <c r="G21" s="58"/>
      <c r="H21" s="58"/>
    </row>
    <row r="22" spans="1:11" s="43" customFormat="1" ht="22.5" customHeight="1">
      <c r="A22" s="145" t="s">
        <v>5</v>
      </c>
      <c r="B22" s="136"/>
      <c r="C22" s="136"/>
      <c r="D22" s="136"/>
      <c r="E22" s="136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6"/>
      <c r="B23" s="146"/>
      <c r="C23" s="146"/>
      <c r="D23" s="146"/>
      <c r="E23" s="146"/>
      <c r="F23" s="147"/>
      <c r="G23" s="147"/>
      <c r="H23" s="147"/>
    </row>
    <row r="24" spans="1:8" s="43" customFormat="1" ht="22.5" customHeight="1">
      <c r="A24" s="142" t="s">
        <v>6</v>
      </c>
      <c r="B24" s="139"/>
      <c r="C24" s="139"/>
      <c r="D24" s="139"/>
      <c r="E24" s="139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4" t="s">
        <v>41</v>
      </c>
      <c r="B26" s="155"/>
      <c r="C26" s="155"/>
      <c r="D26" s="155"/>
      <c r="E26" s="155"/>
      <c r="F26" s="155"/>
      <c r="G26" s="155"/>
      <c r="H26" s="155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34">
      <selection activeCell="B38" sqref="B38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3" t="s">
        <v>7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0" t="s">
        <v>42</v>
      </c>
      <c r="C3" s="161"/>
      <c r="D3" s="161"/>
      <c r="E3" s="161"/>
      <c r="F3" s="161"/>
      <c r="G3" s="161"/>
      <c r="H3" s="162"/>
    </row>
    <row r="4" spans="1:8" s="1" customFormat="1" ht="90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16</v>
      </c>
    </row>
    <row r="5" spans="1:8" s="1" customFormat="1" ht="12.75" customHeight="1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487144</v>
      </c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10000</v>
      </c>
      <c r="D8" s="113"/>
      <c r="E8" s="113"/>
      <c r="F8" s="113"/>
      <c r="G8" s="114"/>
      <c r="H8" s="115"/>
    </row>
    <row r="9" spans="1:8" s="1" customFormat="1" ht="12.75">
      <c r="A9" s="111">
        <v>636</v>
      </c>
      <c r="B9" s="112"/>
      <c r="C9" s="113"/>
      <c r="D9" s="113"/>
      <c r="E9" s="113">
        <v>7706725</v>
      </c>
      <c r="F9" s="113"/>
      <c r="G9" s="114"/>
      <c r="H9" s="115"/>
    </row>
    <row r="10" spans="1:8" s="1" customFormat="1" ht="12.75">
      <c r="A10" s="111">
        <v>671</v>
      </c>
      <c r="B10" s="112">
        <v>650394</v>
      </c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650394</v>
      </c>
      <c r="C16" s="122">
        <v>10000</v>
      </c>
      <c r="D16" s="122">
        <v>487144</v>
      </c>
      <c r="E16" s="122">
        <v>7706725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43</v>
      </c>
      <c r="B17" s="157">
        <f>B16+C16+D16+E16+F16+G16+H16</f>
        <v>8854263</v>
      </c>
      <c r="C17" s="158"/>
      <c r="D17" s="158"/>
      <c r="E17" s="158"/>
      <c r="F17" s="158"/>
      <c r="G17" s="158"/>
      <c r="H17" s="159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0" t="s">
        <v>54</v>
      </c>
      <c r="C19" s="161"/>
      <c r="D19" s="161"/>
      <c r="E19" s="161"/>
      <c r="F19" s="161"/>
      <c r="G19" s="161"/>
      <c r="H19" s="162"/>
    </row>
    <row r="20" spans="1:8" ht="90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16</v>
      </c>
    </row>
    <row r="21" spans="1:8" ht="12.75">
      <c r="A21" s="104">
        <v>652</v>
      </c>
      <c r="B21" s="105"/>
      <c r="C21" s="106"/>
      <c r="D21" s="107">
        <v>487144</v>
      </c>
      <c r="E21" s="108"/>
      <c r="F21" s="108"/>
      <c r="G21" s="109"/>
      <c r="H21" s="110"/>
    </row>
    <row r="22" spans="1:8" ht="12.75">
      <c r="A22" s="111">
        <v>636</v>
      </c>
      <c r="B22" s="112"/>
      <c r="C22" s="113"/>
      <c r="D22" s="113"/>
      <c r="E22" s="113">
        <v>7706725</v>
      </c>
      <c r="F22" s="113"/>
      <c r="G22" s="114"/>
      <c r="H22" s="115"/>
    </row>
    <row r="23" spans="1:8" ht="12.75">
      <c r="A23" s="111">
        <v>671</v>
      </c>
      <c r="B23" s="112">
        <v>650394</v>
      </c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>
        <v>661</v>
      </c>
      <c r="B25" s="112"/>
      <c r="C25" s="113">
        <v>10000</v>
      </c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650394</v>
      </c>
      <c r="C29" s="122">
        <v>10000</v>
      </c>
      <c r="D29" s="122">
        <f>D21</f>
        <v>487144</v>
      </c>
      <c r="E29" s="122">
        <v>7706725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58</v>
      </c>
      <c r="B30" s="157">
        <f>B29+C29+D29+E29+F29+G29+H29</f>
        <v>8854263</v>
      </c>
      <c r="C30" s="158"/>
      <c r="D30" s="158"/>
      <c r="E30" s="158"/>
      <c r="F30" s="158"/>
      <c r="G30" s="158"/>
      <c r="H30" s="159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0" t="s">
        <v>64</v>
      </c>
      <c r="C32" s="161"/>
      <c r="D32" s="161"/>
      <c r="E32" s="161"/>
      <c r="F32" s="161"/>
      <c r="G32" s="161"/>
      <c r="H32" s="162"/>
    </row>
    <row r="33" spans="1:8" ht="90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16</v>
      </c>
    </row>
    <row r="34" spans="1:8" ht="12.75">
      <c r="A34" s="104">
        <v>652</v>
      </c>
      <c r="B34" s="105"/>
      <c r="C34" s="106"/>
      <c r="D34" s="107">
        <v>487144</v>
      </c>
      <c r="E34" s="108"/>
      <c r="F34" s="108"/>
      <c r="G34" s="109"/>
      <c r="H34" s="110"/>
    </row>
    <row r="35" spans="1:8" ht="12.75">
      <c r="A35" s="111">
        <v>661</v>
      </c>
      <c r="B35" s="112"/>
      <c r="C35" s="113">
        <v>10000</v>
      </c>
      <c r="D35" s="113"/>
      <c r="E35" s="113"/>
      <c r="F35" s="113"/>
      <c r="G35" s="114"/>
      <c r="H35" s="115"/>
    </row>
    <row r="36" spans="1:8" ht="12.75">
      <c r="A36" s="111">
        <v>671</v>
      </c>
      <c r="B36" s="112">
        <v>650394</v>
      </c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>
        <v>636</v>
      </c>
      <c r="B38" s="112"/>
      <c r="C38" s="113"/>
      <c r="D38" s="113"/>
      <c r="E38" s="113">
        <v>7706725</v>
      </c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v>650394</v>
      </c>
      <c r="C42" s="122">
        <f>+C35</f>
        <v>10000</v>
      </c>
      <c r="D42" s="122">
        <f>D34</f>
        <v>487144</v>
      </c>
      <c r="E42" s="122">
        <v>7706725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66</v>
      </c>
      <c r="B43" s="157">
        <f>B42+C42+D42+E42+F42+G42+H42</f>
        <v>8854263</v>
      </c>
      <c r="C43" s="158"/>
      <c r="D43" s="158"/>
      <c r="E43" s="158"/>
      <c r="F43" s="158"/>
      <c r="G43" s="158"/>
      <c r="H43" s="159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3"/>
      <c r="B155" s="164"/>
      <c r="C155" s="164"/>
      <c r="D155" s="164"/>
      <c r="E155" s="164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9">
      <selection activeCell="E37" sqref="E3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5" t="s">
        <v>18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2"/>
      <c r="B5" s="92" t="s">
        <v>67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47</v>
      </c>
      <c r="B7" s="98" t="s">
        <v>68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45</v>
      </c>
      <c r="B8" s="98" t="s">
        <v>75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49</v>
      </c>
      <c r="C9" s="99">
        <v>8707263</v>
      </c>
      <c r="D9" s="99">
        <v>650394</v>
      </c>
      <c r="E9" s="99">
        <v>10000</v>
      </c>
      <c r="F9" s="99">
        <v>480144</v>
      </c>
      <c r="G9" s="99">
        <v>7566725</v>
      </c>
      <c r="H9" s="99">
        <v>0</v>
      </c>
      <c r="I9" s="99">
        <v>0</v>
      </c>
      <c r="J9" s="99">
        <v>0</v>
      </c>
    </row>
    <row r="10" spans="1:10" s="5" customFormat="1" ht="12.75">
      <c r="A10" s="100">
        <v>31</v>
      </c>
      <c r="B10" s="98" t="s">
        <v>22</v>
      </c>
      <c r="C10" s="99">
        <v>6978819</v>
      </c>
      <c r="D10" s="99">
        <v>140150</v>
      </c>
      <c r="E10" s="99"/>
      <c r="F10" s="99">
        <v>42144</v>
      </c>
      <c r="G10" s="99">
        <v>6796525</v>
      </c>
      <c r="H10" s="99"/>
      <c r="I10" s="99"/>
      <c r="J10" s="99"/>
    </row>
    <row r="11" spans="1:10" ht="12.75">
      <c r="A11" s="94">
        <v>311</v>
      </c>
      <c r="B11" s="95" t="s">
        <v>23</v>
      </c>
      <c r="C11" s="96">
        <v>5728600</v>
      </c>
      <c r="D11" s="96">
        <v>110000</v>
      </c>
      <c r="E11" s="96"/>
      <c r="F11" s="96">
        <v>33600</v>
      </c>
      <c r="G11" s="96">
        <v>5585000</v>
      </c>
      <c r="H11" s="96"/>
      <c r="I11" s="96"/>
      <c r="J11" s="96"/>
    </row>
    <row r="12" spans="1:10" ht="12.75">
      <c r="A12" s="94">
        <v>312</v>
      </c>
      <c r="B12" s="95" t="s">
        <v>24</v>
      </c>
      <c r="C12" s="96">
        <v>305000</v>
      </c>
      <c r="D12" s="96">
        <v>12000</v>
      </c>
      <c r="E12" s="96"/>
      <c r="F12" s="96">
        <v>3000</v>
      </c>
      <c r="G12" s="96">
        <v>290000</v>
      </c>
      <c r="H12" s="96"/>
      <c r="I12" s="96"/>
      <c r="J12" s="96"/>
    </row>
    <row r="13" spans="1:10" ht="12.75">
      <c r="A13" s="94">
        <v>313</v>
      </c>
      <c r="B13" s="95" t="s">
        <v>25</v>
      </c>
      <c r="C13" s="96">
        <v>945219</v>
      </c>
      <c r="D13" s="96">
        <v>18150</v>
      </c>
      <c r="E13" s="96"/>
      <c r="F13" s="96">
        <v>5544</v>
      </c>
      <c r="G13" s="96">
        <v>921525</v>
      </c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>
        <v>1570344</v>
      </c>
      <c r="D14" s="99">
        <v>502144</v>
      </c>
      <c r="E14" s="99"/>
      <c r="F14" s="99">
        <v>438000</v>
      </c>
      <c r="G14" s="99">
        <v>620200</v>
      </c>
      <c r="H14" s="99"/>
      <c r="I14" s="99"/>
      <c r="J14" s="99"/>
    </row>
    <row r="15" spans="1:10" ht="12.75">
      <c r="A15" s="94">
        <v>321</v>
      </c>
      <c r="B15" s="95" t="s">
        <v>27</v>
      </c>
      <c r="C15" s="96">
        <v>419200</v>
      </c>
      <c r="D15" s="96">
        <v>53200</v>
      </c>
      <c r="E15" s="96"/>
      <c r="F15" s="96">
        <v>16000</v>
      </c>
      <c r="G15" s="96">
        <v>350000</v>
      </c>
      <c r="H15" s="96"/>
      <c r="I15" s="96"/>
      <c r="J15" s="96"/>
    </row>
    <row r="16" spans="1:10" ht="12.75">
      <c r="A16" s="94">
        <v>322</v>
      </c>
      <c r="B16" s="95" t="s">
        <v>28</v>
      </c>
      <c r="C16" s="96">
        <v>583944</v>
      </c>
      <c r="D16" s="96">
        <v>287944</v>
      </c>
      <c r="E16" s="96"/>
      <c r="F16" s="96">
        <v>278000</v>
      </c>
      <c r="G16" s="96">
        <v>18000</v>
      </c>
      <c r="H16" s="96"/>
      <c r="I16" s="96"/>
      <c r="J16" s="96"/>
    </row>
    <row r="17" spans="1:10" ht="12.75">
      <c r="A17" s="94">
        <v>323</v>
      </c>
      <c r="B17" s="95" t="s">
        <v>29</v>
      </c>
      <c r="C17" s="96">
        <v>405000</v>
      </c>
      <c r="D17" s="96">
        <v>147000</v>
      </c>
      <c r="E17" s="96">
        <v>10000</v>
      </c>
      <c r="F17" s="96">
        <v>40000</v>
      </c>
      <c r="G17" s="96">
        <v>208000</v>
      </c>
      <c r="H17" s="96"/>
      <c r="I17" s="96"/>
      <c r="J17" s="96"/>
    </row>
    <row r="18" spans="1:10" ht="12.75">
      <c r="A18" s="94">
        <v>329</v>
      </c>
      <c r="B18" s="95" t="s">
        <v>74</v>
      </c>
      <c r="C18" s="96">
        <v>162200</v>
      </c>
      <c r="D18" s="96">
        <v>14000</v>
      </c>
      <c r="E18" s="96"/>
      <c r="F18" s="96">
        <v>104000</v>
      </c>
      <c r="G18" s="96">
        <v>44200</v>
      </c>
      <c r="H18" s="96"/>
      <c r="I18" s="96"/>
      <c r="J18" s="96"/>
    </row>
    <row r="19" spans="1:10" s="5" customFormat="1" ht="12.75">
      <c r="A19" s="100">
        <v>34</v>
      </c>
      <c r="B19" s="98" t="s">
        <v>30</v>
      </c>
      <c r="C19" s="99">
        <v>8100</v>
      </c>
      <c r="D19" s="99">
        <v>8100</v>
      </c>
      <c r="E19" s="99"/>
      <c r="F19" s="99"/>
      <c r="G19" s="99">
        <v>0</v>
      </c>
      <c r="H19" s="99"/>
      <c r="I19" s="99"/>
      <c r="J19" s="99"/>
    </row>
    <row r="20" spans="1:10" ht="12.75">
      <c r="A20" s="94">
        <v>34311</v>
      </c>
      <c r="B20" s="95" t="s">
        <v>69</v>
      </c>
      <c r="C20" s="96">
        <v>8000</v>
      </c>
      <c r="D20" s="96">
        <v>8000</v>
      </c>
      <c r="E20" s="96"/>
      <c r="F20" s="96"/>
      <c r="G20" s="96"/>
      <c r="H20" s="96"/>
      <c r="I20" s="96"/>
      <c r="J20" s="96"/>
    </row>
    <row r="21" spans="1:10" ht="12.75">
      <c r="A21" s="94">
        <v>34339</v>
      </c>
      <c r="B21" s="95" t="s">
        <v>70</v>
      </c>
      <c r="C21" s="96">
        <v>100</v>
      </c>
      <c r="D21" s="96">
        <v>100</v>
      </c>
      <c r="E21" s="96"/>
      <c r="F21" s="96"/>
      <c r="G21" s="96"/>
      <c r="H21" s="96"/>
      <c r="I21" s="96"/>
      <c r="J21" s="96"/>
    </row>
    <row r="22" spans="1:10" ht="12.75">
      <c r="A22" s="94">
        <v>37</v>
      </c>
      <c r="B22" s="95" t="s">
        <v>71</v>
      </c>
      <c r="C22" s="96">
        <v>150000</v>
      </c>
      <c r="D22" s="96"/>
      <c r="E22" s="96"/>
      <c r="F22" s="96"/>
      <c r="G22" s="96">
        <v>150000</v>
      </c>
      <c r="H22" s="96"/>
      <c r="I22" s="96"/>
      <c r="J22" s="96"/>
    </row>
    <row r="23" spans="1:10" ht="12.75">
      <c r="A23" s="97" t="s">
        <v>46</v>
      </c>
      <c r="B23" s="98" t="s">
        <v>51</v>
      </c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100">
        <v>3</v>
      </c>
      <c r="B24" s="98" t="s">
        <v>49</v>
      </c>
      <c r="C24" s="96"/>
      <c r="D24" s="96"/>
      <c r="E24" s="96"/>
      <c r="F24" s="96"/>
      <c r="G24" s="96"/>
      <c r="H24" s="96"/>
      <c r="I24" s="96"/>
      <c r="J24" s="96"/>
    </row>
    <row r="25" spans="1:10" ht="12.75">
      <c r="A25" s="100">
        <v>32</v>
      </c>
      <c r="B25" s="98" t="s">
        <v>26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12.75">
      <c r="A26" s="94">
        <v>322</v>
      </c>
      <c r="B26" s="95" t="s">
        <v>28</v>
      </c>
      <c r="C26" s="99"/>
      <c r="D26" s="99"/>
      <c r="E26" s="99"/>
      <c r="F26" s="99"/>
      <c r="G26" s="99"/>
      <c r="H26" s="99"/>
      <c r="I26" s="99"/>
      <c r="J26" s="99"/>
    </row>
    <row r="27" spans="1:10" ht="12.75">
      <c r="A27" s="94">
        <v>323</v>
      </c>
      <c r="B27" s="95" t="s">
        <v>29</v>
      </c>
      <c r="C27" s="96"/>
      <c r="D27" s="96"/>
      <c r="E27" s="96"/>
      <c r="F27" s="96"/>
      <c r="G27" s="96"/>
      <c r="H27" s="96"/>
      <c r="I27" s="96"/>
      <c r="J27" s="96"/>
    </row>
    <row r="28" spans="1:10" ht="12.75">
      <c r="A28" s="94"/>
      <c r="B28" s="95"/>
      <c r="C28" s="96"/>
      <c r="D28" s="96"/>
      <c r="E28" s="96"/>
      <c r="F28" s="96"/>
      <c r="G28" s="96"/>
      <c r="H28" s="96"/>
      <c r="I28" s="96"/>
      <c r="J28" s="96"/>
    </row>
    <row r="29" spans="1:10" s="5" customFormat="1" ht="25.5">
      <c r="A29" s="100">
        <v>4</v>
      </c>
      <c r="B29" s="98" t="s">
        <v>31</v>
      </c>
      <c r="C29" s="99">
        <v>147000</v>
      </c>
      <c r="D29" s="99"/>
      <c r="E29" s="99"/>
      <c r="F29" s="99">
        <v>7000</v>
      </c>
      <c r="G29" s="99">
        <v>140000</v>
      </c>
      <c r="H29" s="99"/>
      <c r="I29" s="99"/>
      <c r="J29" s="99"/>
    </row>
    <row r="30" spans="1:10" s="5" customFormat="1" ht="12.75">
      <c r="A30" s="100">
        <v>42273</v>
      </c>
      <c r="B30" s="98" t="s">
        <v>72</v>
      </c>
      <c r="C30" s="99">
        <v>45000</v>
      </c>
      <c r="D30" s="99"/>
      <c r="E30" s="99"/>
      <c r="F30" s="99">
        <v>5000</v>
      </c>
      <c r="G30" s="99">
        <v>40000</v>
      </c>
      <c r="H30" s="99"/>
      <c r="I30" s="99"/>
      <c r="J30" s="99"/>
    </row>
    <row r="31" spans="1:10" s="5" customFormat="1" ht="12.75">
      <c r="A31" s="100">
        <v>42411</v>
      </c>
      <c r="B31" s="98" t="s">
        <v>73</v>
      </c>
      <c r="C31" s="99">
        <v>102000</v>
      </c>
      <c r="D31" s="99"/>
      <c r="E31" s="99"/>
      <c r="F31" s="99">
        <v>2000</v>
      </c>
      <c r="G31" s="99">
        <v>100000</v>
      </c>
      <c r="H31" s="99"/>
      <c r="I31" s="99"/>
      <c r="J31" s="99"/>
    </row>
    <row r="32" spans="1:10" ht="25.5">
      <c r="A32" s="100">
        <v>42</v>
      </c>
      <c r="B32" s="98" t="s">
        <v>52</v>
      </c>
      <c r="C32" s="96"/>
      <c r="D32" s="96"/>
      <c r="E32" s="96"/>
      <c r="F32" s="96"/>
      <c r="G32" s="96"/>
      <c r="H32" s="96"/>
      <c r="I32" s="96"/>
      <c r="J32" s="96"/>
    </row>
    <row r="33" spans="1:10" ht="12.75">
      <c r="A33" s="94">
        <v>421</v>
      </c>
      <c r="B33" s="95" t="s">
        <v>48</v>
      </c>
      <c r="C33" s="96"/>
      <c r="D33" s="96"/>
      <c r="E33" s="96"/>
      <c r="F33" s="96"/>
      <c r="G33" s="96"/>
      <c r="H33" s="96"/>
      <c r="I33" s="96"/>
      <c r="J33" s="96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 customHeight="1">
      <c r="A41" s="100"/>
      <c r="B41" s="98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 customHeight="1">
      <c r="A42" s="100"/>
      <c r="B42" s="98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s="5" customFormat="1" ht="12.75">
      <c r="A44" s="94"/>
      <c r="B44" s="95"/>
      <c r="C44" s="99"/>
      <c r="D44" s="99"/>
      <c r="E44" s="99"/>
      <c r="F44" s="99"/>
      <c r="G44" s="99"/>
      <c r="H44" s="99"/>
      <c r="I44" s="99"/>
      <c r="J44" s="99"/>
    </row>
    <row r="45" spans="1:10" s="5" customFormat="1" ht="12.75">
      <c r="A45" s="94"/>
      <c r="B45" s="95"/>
      <c r="C45" s="99"/>
      <c r="D45" s="99"/>
      <c r="E45" s="99"/>
      <c r="F45" s="99"/>
      <c r="G45" s="99"/>
      <c r="H45" s="99"/>
      <c r="I45" s="99"/>
      <c r="J45" s="99"/>
    </row>
    <row r="46" spans="1:10" s="5" customFormat="1" ht="12.75">
      <c r="A46" s="94"/>
      <c r="B46" s="95"/>
      <c r="C46" s="99"/>
      <c r="D46" s="99"/>
      <c r="E46" s="99"/>
      <c r="F46" s="99"/>
      <c r="G46" s="99"/>
      <c r="H46" s="99"/>
      <c r="I46" s="99"/>
      <c r="J46" s="99"/>
    </row>
    <row r="47" spans="1:10" ht="12.75">
      <c r="A47" s="61"/>
      <c r="B47" s="8"/>
      <c r="C47" s="3"/>
      <c r="D47" s="3"/>
      <c r="E47" s="3"/>
      <c r="F47" s="3"/>
      <c r="G47" s="3"/>
      <c r="H47" s="3"/>
      <c r="I47" s="3"/>
      <c r="J47" s="3"/>
    </row>
    <row r="48" spans="1:10" ht="89.25">
      <c r="A48" s="4" t="s">
        <v>19</v>
      </c>
      <c r="B48" s="86" t="s">
        <v>20</v>
      </c>
      <c r="C48" s="4" t="s">
        <v>59</v>
      </c>
      <c r="D48" s="4" t="s">
        <v>10</v>
      </c>
      <c r="E48" s="4" t="s">
        <v>11</v>
      </c>
      <c r="F48" s="4" t="s">
        <v>12</v>
      </c>
      <c r="G48" s="4" t="s">
        <v>13</v>
      </c>
      <c r="H48" s="4" t="s">
        <v>21</v>
      </c>
      <c r="I48" s="4" t="s">
        <v>15</v>
      </c>
      <c r="J48" s="4" t="s">
        <v>16</v>
      </c>
    </row>
    <row r="49" spans="1:10" ht="12.75">
      <c r="A49" s="88"/>
      <c r="B49" s="89"/>
      <c r="C49" s="90"/>
      <c r="D49" s="90"/>
      <c r="E49" s="90"/>
      <c r="F49" s="90"/>
      <c r="G49" s="90"/>
      <c r="H49" s="90"/>
      <c r="I49" s="90"/>
      <c r="J49" s="90"/>
    </row>
    <row r="50" spans="1:10" ht="25.5">
      <c r="A50" s="91"/>
      <c r="B50" s="92" t="s">
        <v>67</v>
      </c>
      <c r="C50" s="93"/>
      <c r="D50" s="93"/>
      <c r="E50" s="93"/>
      <c r="F50" s="93"/>
      <c r="G50" s="93"/>
      <c r="H50" s="93"/>
      <c r="I50" s="93"/>
      <c r="J50" s="93"/>
    </row>
    <row r="51" spans="1:10" ht="12.75">
      <c r="A51" s="94"/>
      <c r="B51" s="95"/>
      <c r="C51" s="96"/>
      <c r="D51" s="96"/>
      <c r="E51" s="96"/>
      <c r="F51" s="96"/>
      <c r="G51" s="96"/>
      <c r="H51" s="96"/>
      <c r="I51" s="96"/>
      <c r="J51" s="96"/>
    </row>
    <row r="52" spans="1:10" s="5" customFormat="1" ht="12.75">
      <c r="A52" s="97" t="s">
        <v>47</v>
      </c>
      <c r="B52" s="98" t="s">
        <v>68</v>
      </c>
      <c r="C52" s="99"/>
      <c r="D52" s="99"/>
      <c r="E52" s="99"/>
      <c r="F52" s="99"/>
      <c r="G52" s="99"/>
      <c r="H52" s="99"/>
      <c r="I52" s="99"/>
      <c r="J52" s="99"/>
    </row>
    <row r="53" spans="1:10" ht="25.5">
      <c r="A53" s="97" t="s">
        <v>45</v>
      </c>
      <c r="B53" s="98" t="s">
        <v>75</v>
      </c>
      <c r="C53" s="96"/>
      <c r="D53" s="96"/>
      <c r="E53" s="96"/>
      <c r="F53" s="96"/>
      <c r="G53" s="96"/>
      <c r="H53" s="96"/>
      <c r="I53" s="96"/>
      <c r="J53" s="96"/>
    </row>
    <row r="54" spans="1:10" ht="12.75">
      <c r="A54" s="100">
        <v>3</v>
      </c>
      <c r="B54" s="98" t="s">
        <v>49</v>
      </c>
      <c r="C54" s="96">
        <v>8707263</v>
      </c>
      <c r="D54" s="96">
        <v>650394</v>
      </c>
      <c r="E54" s="96">
        <v>10000</v>
      </c>
      <c r="F54" s="96">
        <v>480144</v>
      </c>
      <c r="G54" s="96">
        <v>7566725</v>
      </c>
      <c r="H54" s="96"/>
      <c r="I54" s="96"/>
      <c r="J54" s="96"/>
    </row>
    <row r="55" spans="1:10" ht="12.75">
      <c r="A55" s="100">
        <v>31</v>
      </c>
      <c r="B55" s="98" t="s">
        <v>22</v>
      </c>
      <c r="C55" s="96">
        <v>6978819</v>
      </c>
      <c r="D55" s="96">
        <v>140150</v>
      </c>
      <c r="E55" s="96"/>
      <c r="F55" s="96">
        <v>42144</v>
      </c>
      <c r="G55" s="96">
        <v>6796525</v>
      </c>
      <c r="H55" s="96"/>
      <c r="I55" s="96"/>
      <c r="J55" s="96"/>
    </row>
    <row r="56" spans="1:10" ht="12.75">
      <c r="A56" s="100">
        <v>32</v>
      </c>
      <c r="B56" s="98" t="s">
        <v>26</v>
      </c>
      <c r="C56" s="96">
        <v>1570344</v>
      </c>
      <c r="D56" s="96">
        <v>502144</v>
      </c>
      <c r="E56" s="96">
        <v>10000</v>
      </c>
      <c r="F56" s="96">
        <v>438000</v>
      </c>
      <c r="G56" s="96">
        <v>620200</v>
      </c>
      <c r="H56" s="96"/>
      <c r="I56" s="96"/>
      <c r="J56" s="96"/>
    </row>
    <row r="57" spans="1:10" ht="12.75">
      <c r="A57" s="100">
        <v>34</v>
      </c>
      <c r="B57" s="98" t="s">
        <v>30</v>
      </c>
      <c r="C57" s="96">
        <v>8100</v>
      </c>
      <c r="D57" s="96">
        <v>8100</v>
      </c>
      <c r="E57" s="96"/>
      <c r="F57" s="96"/>
      <c r="G57" s="96"/>
      <c r="H57" s="96"/>
      <c r="I57" s="96"/>
      <c r="J57" s="96"/>
    </row>
    <row r="58" spans="1:10" ht="12.75">
      <c r="A58" s="94">
        <v>37</v>
      </c>
      <c r="B58" s="95" t="s">
        <v>76</v>
      </c>
      <c r="C58" s="96">
        <v>150000</v>
      </c>
      <c r="D58" s="96"/>
      <c r="E58" s="96"/>
      <c r="F58" s="96"/>
      <c r="G58" s="96">
        <v>150000</v>
      </c>
      <c r="H58" s="96"/>
      <c r="I58" s="96"/>
      <c r="J58" s="96"/>
    </row>
    <row r="59" spans="1:10" s="5" customFormat="1" ht="12.75">
      <c r="A59" s="97" t="s">
        <v>46</v>
      </c>
      <c r="B59" s="98" t="s">
        <v>51</v>
      </c>
      <c r="C59" s="99"/>
      <c r="D59" s="99"/>
      <c r="E59" s="99"/>
      <c r="F59" s="99"/>
      <c r="G59" s="99"/>
      <c r="H59" s="99"/>
      <c r="I59" s="99"/>
      <c r="J59" s="99"/>
    </row>
    <row r="60" spans="1:10" ht="12.75">
      <c r="A60" s="100">
        <v>3</v>
      </c>
      <c r="B60" s="98" t="s">
        <v>49</v>
      </c>
      <c r="C60" s="96"/>
      <c r="D60" s="96"/>
      <c r="E60" s="96"/>
      <c r="F60" s="96"/>
      <c r="G60" s="96"/>
      <c r="H60" s="96"/>
      <c r="I60" s="96"/>
      <c r="J60" s="96"/>
    </row>
    <row r="61" spans="1:10" ht="12.75">
      <c r="A61" s="100">
        <v>32</v>
      </c>
      <c r="B61" s="98" t="s">
        <v>26</v>
      </c>
      <c r="C61" s="96"/>
      <c r="D61" s="96"/>
      <c r="E61" s="96"/>
      <c r="F61" s="96"/>
      <c r="G61" s="96"/>
      <c r="H61" s="96"/>
      <c r="I61" s="96"/>
      <c r="J61" s="96"/>
    </row>
    <row r="62" spans="1:10" ht="25.5">
      <c r="A62" s="100">
        <v>4</v>
      </c>
      <c r="B62" s="98" t="s">
        <v>31</v>
      </c>
      <c r="C62" s="96">
        <v>147000</v>
      </c>
      <c r="D62" s="96"/>
      <c r="E62" s="96"/>
      <c r="F62" s="96">
        <v>7000</v>
      </c>
      <c r="G62" s="96">
        <v>140000</v>
      </c>
      <c r="H62" s="96"/>
      <c r="I62" s="96"/>
      <c r="J62" s="96"/>
    </row>
    <row r="63" spans="1:10" ht="25.5">
      <c r="A63" s="100">
        <v>42</v>
      </c>
      <c r="B63" s="98" t="s">
        <v>32</v>
      </c>
      <c r="C63" s="96"/>
      <c r="D63" s="96"/>
      <c r="E63" s="96"/>
      <c r="F63" s="96"/>
      <c r="G63" s="96"/>
      <c r="H63" s="96"/>
      <c r="I63" s="96"/>
      <c r="J63" s="96"/>
    </row>
    <row r="64" spans="1:10" ht="12.75">
      <c r="A64" s="100"/>
      <c r="B64" s="98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124"/>
      <c r="B65" s="125"/>
      <c r="C65" s="126"/>
      <c r="D65" s="126"/>
      <c r="E65" s="126"/>
      <c r="F65" s="126"/>
      <c r="G65" s="126"/>
      <c r="H65" s="126"/>
      <c r="I65" s="126"/>
      <c r="J65" s="126"/>
    </row>
    <row r="66" spans="1:10" ht="76.5">
      <c r="A66" s="4" t="s">
        <v>19</v>
      </c>
      <c r="B66" s="86" t="s">
        <v>20</v>
      </c>
      <c r="C66" s="4" t="s">
        <v>65</v>
      </c>
      <c r="D66" s="4" t="s">
        <v>10</v>
      </c>
      <c r="E66" s="4" t="s">
        <v>11</v>
      </c>
      <c r="F66" s="4" t="s">
        <v>12</v>
      </c>
      <c r="G66" s="4" t="s">
        <v>13</v>
      </c>
      <c r="H66" s="4" t="s">
        <v>21</v>
      </c>
      <c r="I66" s="4" t="s">
        <v>15</v>
      </c>
      <c r="J66" s="4" t="s">
        <v>16</v>
      </c>
    </row>
    <row r="67" spans="1:10" ht="12.75">
      <c r="A67" s="88"/>
      <c r="B67" s="89"/>
      <c r="C67" s="90"/>
      <c r="D67" s="90"/>
      <c r="E67" s="90"/>
      <c r="F67" s="90"/>
      <c r="G67" s="90"/>
      <c r="H67" s="90"/>
      <c r="I67" s="90"/>
      <c r="J67" s="90"/>
    </row>
    <row r="68" spans="1:10" ht="25.5">
      <c r="A68" s="91"/>
      <c r="B68" s="92" t="s">
        <v>67</v>
      </c>
      <c r="C68" s="93"/>
      <c r="D68" s="93"/>
      <c r="E68" s="93"/>
      <c r="F68" s="93"/>
      <c r="G68" s="93"/>
      <c r="H68" s="93"/>
      <c r="I68" s="93"/>
      <c r="J68" s="93"/>
    </row>
    <row r="69" spans="1:10" ht="12.75">
      <c r="A69" s="94"/>
      <c r="B69" s="95"/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97" t="s">
        <v>47</v>
      </c>
      <c r="B70" s="98" t="s">
        <v>68</v>
      </c>
      <c r="C70" s="99"/>
      <c r="D70" s="99"/>
      <c r="E70" s="99"/>
      <c r="F70" s="99"/>
      <c r="G70" s="99"/>
      <c r="H70" s="99"/>
      <c r="I70" s="99"/>
      <c r="J70" s="99"/>
    </row>
    <row r="71" spans="1:10" ht="25.5">
      <c r="A71" s="97" t="s">
        <v>45</v>
      </c>
      <c r="B71" s="98" t="s">
        <v>75</v>
      </c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100">
        <v>3</v>
      </c>
      <c r="B72" s="98" t="s">
        <v>49</v>
      </c>
      <c r="C72" s="96">
        <v>8707263</v>
      </c>
      <c r="D72" s="96">
        <v>650394</v>
      </c>
      <c r="E72" s="96">
        <v>10000</v>
      </c>
      <c r="F72" s="96">
        <v>480144</v>
      </c>
      <c r="G72" s="96">
        <v>7566725</v>
      </c>
      <c r="H72" s="96"/>
      <c r="I72" s="96"/>
      <c r="J72" s="96"/>
    </row>
    <row r="73" spans="1:10" ht="12.75">
      <c r="A73" s="100">
        <v>31</v>
      </c>
      <c r="B73" s="98" t="s">
        <v>22</v>
      </c>
      <c r="C73" s="96">
        <v>6978819</v>
      </c>
      <c r="D73" s="96">
        <v>140150</v>
      </c>
      <c r="E73" s="96"/>
      <c r="F73" s="96"/>
      <c r="G73" s="96">
        <v>6796525</v>
      </c>
      <c r="H73" s="96"/>
      <c r="I73" s="96"/>
      <c r="J73" s="96"/>
    </row>
    <row r="74" spans="1:10" ht="12.75">
      <c r="A74" s="100">
        <v>32</v>
      </c>
      <c r="B74" s="98" t="s">
        <v>26</v>
      </c>
      <c r="C74" s="96">
        <v>1570344</v>
      </c>
      <c r="D74" s="96">
        <v>502144</v>
      </c>
      <c r="E74" s="96">
        <v>10000</v>
      </c>
      <c r="F74" s="96">
        <v>438000</v>
      </c>
      <c r="G74" s="96">
        <v>620200</v>
      </c>
      <c r="H74" s="96"/>
      <c r="I74" s="96"/>
      <c r="J74" s="96"/>
    </row>
    <row r="75" spans="1:10" ht="12.75">
      <c r="A75" s="100">
        <v>34</v>
      </c>
      <c r="B75" s="98" t="s">
        <v>30</v>
      </c>
      <c r="C75" s="96">
        <v>8100</v>
      </c>
      <c r="D75" s="96">
        <v>8100</v>
      </c>
      <c r="E75" s="96"/>
      <c r="F75" s="96"/>
      <c r="G75" s="96"/>
      <c r="H75" s="96"/>
      <c r="I75" s="96"/>
      <c r="J75" s="96"/>
    </row>
    <row r="76" spans="1:10" ht="12.75">
      <c r="A76" s="94">
        <v>37</v>
      </c>
      <c r="B76" s="95"/>
      <c r="C76" s="96">
        <v>150000</v>
      </c>
      <c r="D76" s="96"/>
      <c r="E76" s="96"/>
      <c r="F76" s="96"/>
      <c r="G76" s="96">
        <v>150000</v>
      </c>
      <c r="H76" s="96"/>
      <c r="I76" s="96"/>
      <c r="J76" s="96"/>
    </row>
    <row r="77" spans="1:10" ht="12.75">
      <c r="A77" s="97" t="s">
        <v>46</v>
      </c>
      <c r="B77" s="98" t="s">
        <v>51</v>
      </c>
      <c r="C77" s="99"/>
      <c r="D77" s="99"/>
      <c r="E77" s="99"/>
      <c r="F77" s="99"/>
      <c r="G77" s="99"/>
      <c r="H77" s="99"/>
      <c r="I77" s="99"/>
      <c r="J77" s="99"/>
    </row>
    <row r="78" spans="1:10" ht="12.75">
      <c r="A78" s="100">
        <v>3</v>
      </c>
      <c r="B78" s="98" t="s">
        <v>49</v>
      </c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100">
        <v>32</v>
      </c>
      <c r="B79" s="98" t="s">
        <v>26</v>
      </c>
      <c r="C79" s="96"/>
      <c r="D79" s="96"/>
      <c r="E79" s="96"/>
      <c r="F79" s="96"/>
      <c r="G79" s="96"/>
      <c r="H79" s="96"/>
      <c r="I79" s="96"/>
      <c r="J79" s="96"/>
    </row>
    <row r="80" spans="1:10" ht="25.5">
      <c r="A80" s="100">
        <v>4</v>
      </c>
      <c r="B80" s="98" t="s">
        <v>31</v>
      </c>
      <c r="C80" s="96">
        <v>147000</v>
      </c>
      <c r="D80" s="96"/>
      <c r="E80" s="96"/>
      <c r="F80" s="96">
        <v>7000</v>
      </c>
      <c r="G80" s="96">
        <v>140000</v>
      </c>
      <c r="H80" s="96"/>
      <c r="I80" s="96"/>
      <c r="J80" s="96"/>
    </row>
    <row r="81" spans="1:10" ht="25.5">
      <c r="A81" s="100">
        <v>42</v>
      </c>
      <c r="B81" s="98" t="s">
        <v>32</v>
      </c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100"/>
      <c r="B82" s="95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2021-10-20T11:28:51Z</cp:lastPrinted>
  <dcterms:created xsi:type="dcterms:W3CDTF">2013-09-11T11:00:21Z</dcterms:created>
  <dcterms:modified xsi:type="dcterms:W3CDTF">2021-12-15T14:43:34Z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